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明细表 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<sst xmlns="http://schemas.openxmlformats.org/spreadsheetml/2006/main" count="164" uniqueCount="146">
  <si>
    <t>附件</t>
  </si>
  <si>
    <t>柯桥区2021年第一批地质灾害治理项目治理资金明细表</t>
  </si>
  <si>
    <t>单位：元</t>
  </si>
  <si>
    <t>镇（街）</t>
  </si>
  <si>
    <t>序号</t>
  </si>
  <si>
    <t>地灾点名称</t>
  </si>
  <si>
    <t>治理类型</t>
  </si>
  <si>
    <t>金额</t>
  </si>
  <si>
    <t>核定表编号/立项批复</t>
  </si>
  <si>
    <t>平水镇</t>
  </si>
  <si>
    <t>平水镇会稽村铸铺岙自然村骆建松等2户屋后滑坡</t>
  </si>
  <si>
    <t>应急项目</t>
  </si>
  <si>
    <r>
      <t>柯区地灾应急（</t>
    </r>
    <r>
      <rPr>
        <sz val="12"/>
        <rFont val="仿宋_GB2312"/>
        <family val="3"/>
      </rPr>
      <t>2020-25</t>
    </r>
    <r>
      <rPr>
        <sz val="12"/>
        <rFont val="仿宋_GB2312"/>
        <family val="3"/>
      </rPr>
      <t>）</t>
    </r>
  </si>
  <si>
    <t>平水镇红墙下村里岙自然村陈学茂户屋后崩塌</t>
  </si>
  <si>
    <r>
      <t>柯区地灾应急（</t>
    </r>
    <r>
      <rPr>
        <sz val="12"/>
        <rFont val="仿宋_GB2312"/>
        <family val="3"/>
      </rPr>
      <t>2021-5</t>
    </r>
    <r>
      <rPr>
        <sz val="12"/>
        <rFont val="仿宋_GB2312"/>
        <family val="3"/>
      </rPr>
      <t>）</t>
    </r>
  </si>
  <si>
    <t>平水镇红墙下村里岙自然村陈平户屋前崩塌</t>
  </si>
  <si>
    <r>
      <t>柯区地灾应急（</t>
    </r>
    <r>
      <rPr>
        <sz val="12"/>
        <rFont val="仿宋_GB2312"/>
        <family val="3"/>
      </rPr>
      <t>2021-6</t>
    </r>
    <r>
      <rPr>
        <sz val="12"/>
        <rFont val="仿宋_GB2312"/>
        <family val="3"/>
      </rPr>
      <t>）</t>
    </r>
  </si>
  <si>
    <t>平水中眉岙村上眉岙自然村汤利全户屋后风险点</t>
  </si>
  <si>
    <r>
      <t>柯区地灾应急（</t>
    </r>
    <r>
      <rPr>
        <sz val="12"/>
        <rFont val="仿宋_GB2312"/>
        <family val="3"/>
      </rPr>
      <t>2021-43</t>
    </r>
    <r>
      <rPr>
        <sz val="12"/>
        <rFont val="仿宋_GB2312"/>
        <family val="3"/>
      </rPr>
      <t>）</t>
    </r>
  </si>
  <si>
    <t>平水镇中眉岙蒋家自然村蒋后法等2户屋后崩塌</t>
  </si>
  <si>
    <r>
      <t>柯区地灾应急（</t>
    </r>
    <r>
      <rPr>
        <sz val="12"/>
        <rFont val="仿宋_GB2312"/>
        <family val="3"/>
      </rPr>
      <t>2021-67</t>
    </r>
    <r>
      <rPr>
        <sz val="12"/>
        <rFont val="仿宋_GB2312"/>
        <family val="3"/>
      </rPr>
      <t>）</t>
    </r>
  </si>
  <si>
    <t>平水镇祝家村上祝自然村祝各长屋后崩塌</t>
  </si>
  <si>
    <r>
      <t>柯区地灾应急（</t>
    </r>
    <r>
      <rPr>
        <sz val="12"/>
        <rFont val="仿宋_GB2312"/>
        <family val="3"/>
      </rPr>
      <t>2021-48</t>
    </r>
    <r>
      <rPr>
        <sz val="12"/>
        <rFont val="仿宋_GB2312"/>
        <family val="3"/>
      </rPr>
      <t>）</t>
    </r>
  </si>
  <si>
    <t>平水镇岔路口村嵋山自然村道路沿线崩塌</t>
  </si>
  <si>
    <r>
      <t>柯区地灾应急（</t>
    </r>
    <r>
      <rPr>
        <sz val="12"/>
        <rFont val="仿宋_GB2312"/>
        <family val="3"/>
      </rPr>
      <t>2021-32</t>
    </r>
    <r>
      <rPr>
        <sz val="12"/>
        <rFont val="仿宋_GB2312"/>
        <family val="3"/>
      </rPr>
      <t>）</t>
    </r>
  </si>
  <si>
    <t>平水镇同康村桃红自然村村道崩塌</t>
  </si>
  <si>
    <r>
      <t>柯区地灾应急（</t>
    </r>
    <r>
      <rPr>
        <sz val="12"/>
        <rFont val="仿宋_GB2312"/>
        <family val="3"/>
      </rPr>
      <t>2021-33</t>
    </r>
    <r>
      <rPr>
        <sz val="12"/>
        <rFont val="仿宋_GB2312"/>
        <family val="3"/>
      </rPr>
      <t>）</t>
    </r>
  </si>
  <si>
    <t>平水镇红墙下村甪里岙自然村陈文夫等2户屋后崩塌</t>
  </si>
  <si>
    <r>
      <t>柯区地灾应急（</t>
    </r>
    <r>
      <rPr>
        <sz val="12"/>
        <rFont val="仿宋_GB2312"/>
        <family val="3"/>
      </rPr>
      <t>2021-46</t>
    </r>
    <r>
      <rPr>
        <sz val="12"/>
        <rFont val="仿宋_GB2312"/>
        <family val="3"/>
      </rPr>
      <t>）</t>
    </r>
  </si>
  <si>
    <t>平水镇红墙下村甪里岙自然村陈云夫等2户屋后崩塌</t>
  </si>
  <si>
    <r>
      <t>柯区地灾应急（</t>
    </r>
    <r>
      <rPr>
        <sz val="12"/>
        <rFont val="仿宋_GB2312"/>
        <family val="3"/>
      </rPr>
      <t>2021-76</t>
    </r>
    <r>
      <rPr>
        <sz val="12"/>
        <rFont val="仿宋_GB2312"/>
        <family val="3"/>
      </rPr>
      <t>）</t>
    </r>
  </si>
  <si>
    <t>平水镇五联村外兵康自然村徐仁道户屋后崩塌</t>
  </si>
  <si>
    <r>
      <t>柯区地灾应急（</t>
    </r>
    <r>
      <rPr>
        <sz val="12"/>
        <rFont val="仿宋_GB2312"/>
        <family val="3"/>
      </rPr>
      <t>2021-50</t>
    </r>
    <r>
      <rPr>
        <sz val="12"/>
        <rFont val="仿宋_GB2312"/>
        <family val="3"/>
      </rPr>
      <t>）</t>
    </r>
  </si>
  <si>
    <t>平水镇五联村外兵康自然村徐国良等2户屋后崩塌</t>
  </si>
  <si>
    <r>
      <t>柯区地灾应急（</t>
    </r>
    <r>
      <rPr>
        <sz val="12"/>
        <rFont val="仿宋_GB2312"/>
        <family val="3"/>
      </rPr>
      <t>2021-51</t>
    </r>
    <r>
      <rPr>
        <sz val="12"/>
        <rFont val="仿宋_GB2312"/>
        <family val="3"/>
      </rPr>
      <t>）</t>
    </r>
  </si>
  <si>
    <t>小计</t>
  </si>
  <si>
    <t>稽东镇</t>
  </si>
  <si>
    <t>稽东镇营口村躲雨岩自然村金克富等户屋后崩塌隐患</t>
  </si>
  <si>
    <r>
      <t>柯区地灾应急（</t>
    </r>
    <r>
      <rPr>
        <sz val="12"/>
        <color indexed="8"/>
        <rFont val="仿宋_GB2312"/>
        <family val="3"/>
      </rPr>
      <t>2020-43</t>
    </r>
    <r>
      <rPr>
        <sz val="12"/>
        <color indexed="8"/>
        <rFont val="仿宋_GB2312"/>
        <family val="3"/>
      </rPr>
      <t>）</t>
    </r>
  </si>
  <si>
    <t>稽东镇下尉村王村自然村王招娣户屋后崩塌</t>
  </si>
  <si>
    <r>
      <t>柯区地灾应急（</t>
    </r>
    <r>
      <rPr>
        <sz val="12"/>
        <color indexed="8"/>
        <rFont val="仿宋_GB2312"/>
        <family val="3"/>
      </rPr>
      <t>2021-20</t>
    </r>
    <r>
      <rPr>
        <sz val="12"/>
        <color indexed="8"/>
        <rFont val="仿宋_GB2312"/>
        <family val="3"/>
      </rPr>
      <t>）</t>
    </r>
  </si>
  <si>
    <t>稽东镇下尉村王村自然村王雅芬户屋后崩塌</t>
  </si>
  <si>
    <r>
      <t>柯区地灾应急（</t>
    </r>
    <r>
      <rPr>
        <sz val="12"/>
        <color indexed="8"/>
        <rFont val="仿宋_GB2312"/>
        <family val="3"/>
      </rPr>
      <t>2021-34）</t>
    </r>
  </si>
  <si>
    <t>稽东镇尉村胡云国等两户屋后不稳定斜坡</t>
  </si>
  <si>
    <r>
      <t>柯区地灾应急（</t>
    </r>
    <r>
      <rPr>
        <sz val="12"/>
        <color indexed="8"/>
        <rFont val="仿宋_GB2312"/>
        <family val="3"/>
      </rPr>
      <t>2021-16</t>
    </r>
    <r>
      <rPr>
        <sz val="12"/>
        <color indexed="8"/>
        <rFont val="仿宋_GB2312"/>
        <family val="3"/>
      </rPr>
      <t>）</t>
    </r>
  </si>
  <si>
    <t>稽东镇尉村尉槐江等两户屋后不稳定斜坡</t>
  </si>
  <si>
    <r>
      <t>柯区地灾应急（</t>
    </r>
    <r>
      <rPr>
        <sz val="12"/>
        <color indexed="8"/>
        <rFont val="仿宋_GB2312"/>
        <family val="3"/>
      </rPr>
      <t>2021-17</t>
    </r>
    <r>
      <rPr>
        <sz val="12"/>
        <color indexed="8"/>
        <rFont val="仿宋_GB2312"/>
        <family val="3"/>
      </rPr>
      <t>）</t>
    </r>
  </si>
  <si>
    <t>稽东镇车头村李伟俊户屋后侧不稳定斜坡</t>
  </si>
  <si>
    <r>
      <t>柯区地灾应急（</t>
    </r>
    <r>
      <rPr>
        <sz val="12"/>
        <color indexed="8"/>
        <rFont val="仿宋_GB2312"/>
        <family val="3"/>
      </rPr>
      <t>2021-41</t>
    </r>
    <r>
      <rPr>
        <sz val="12"/>
        <color indexed="8"/>
        <rFont val="仿宋_GB2312"/>
        <family val="3"/>
      </rPr>
      <t>）</t>
    </r>
  </si>
  <si>
    <t>稽东镇车头村俞海才户屋侧崩塌</t>
  </si>
  <si>
    <r>
      <t>柯区地灾应急（</t>
    </r>
    <r>
      <rPr>
        <sz val="12"/>
        <color indexed="8"/>
        <rFont val="仿宋_GB2312"/>
        <family val="3"/>
      </rPr>
      <t>2021-36</t>
    </r>
    <r>
      <rPr>
        <sz val="12"/>
        <color indexed="8"/>
        <rFont val="仿宋_GB2312"/>
        <family val="3"/>
      </rPr>
      <t>）</t>
    </r>
  </si>
  <si>
    <t>稽东镇雄鹰村胡熙凤户屋后侧不稳定斜坡</t>
  </si>
  <si>
    <r>
      <t>柯区地灾应急（</t>
    </r>
    <r>
      <rPr>
        <sz val="12"/>
        <color indexed="8"/>
        <rFont val="仿宋_GB2312"/>
        <family val="3"/>
      </rPr>
      <t>2021-42</t>
    </r>
    <r>
      <rPr>
        <sz val="12"/>
        <color indexed="8"/>
        <rFont val="仿宋_GB2312"/>
        <family val="3"/>
      </rPr>
      <t>）</t>
    </r>
  </si>
  <si>
    <t>稽东镇俞谢骆村长坑口骆金木等户屋后崩塌</t>
  </si>
  <si>
    <r>
      <t>柯区地灾应急（</t>
    </r>
    <r>
      <rPr>
        <sz val="12"/>
        <color indexed="8"/>
        <rFont val="仿宋_GB2312"/>
        <family val="3"/>
      </rPr>
      <t>2021-1</t>
    </r>
    <r>
      <rPr>
        <sz val="12"/>
        <color indexed="8"/>
        <rFont val="仿宋_GB2312"/>
        <family val="3"/>
      </rPr>
      <t>）</t>
    </r>
  </si>
  <si>
    <t>稽东镇金山村王坑自然村金明建等户屋后崩塌</t>
  </si>
  <si>
    <r>
      <t>柯区地灾应急（</t>
    </r>
    <r>
      <rPr>
        <sz val="12"/>
        <color indexed="8"/>
        <rFont val="仿宋_GB2312"/>
        <family val="3"/>
      </rPr>
      <t>2021-44</t>
    </r>
    <r>
      <rPr>
        <sz val="12"/>
        <color indexed="8"/>
        <rFont val="仿宋_GB2312"/>
        <family val="3"/>
      </rPr>
      <t>）</t>
    </r>
  </si>
  <si>
    <t>稽东镇营口村大湾里自然村金秋芹屋后崩塌</t>
  </si>
  <si>
    <r>
      <t>柯区地灾应急（</t>
    </r>
    <r>
      <rPr>
        <sz val="12"/>
        <color indexed="8"/>
        <rFont val="仿宋_GB2312"/>
        <family val="3"/>
      </rPr>
      <t>2021-18</t>
    </r>
    <r>
      <rPr>
        <sz val="12"/>
        <color indexed="8"/>
        <rFont val="仿宋_GB2312"/>
        <family val="3"/>
      </rPr>
      <t>）</t>
    </r>
  </si>
  <si>
    <t>稽东镇尉村村大田岙自然村冯岳信户屋后崩塌</t>
  </si>
  <si>
    <r>
      <t>柯区地灾应急（</t>
    </r>
    <r>
      <rPr>
        <sz val="12"/>
        <color indexed="8"/>
        <rFont val="仿宋_GB2312"/>
        <family val="3"/>
      </rPr>
      <t>2021-37</t>
    </r>
    <r>
      <rPr>
        <sz val="12"/>
        <color indexed="8"/>
        <rFont val="仿宋_GB2312"/>
        <family val="3"/>
      </rPr>
      <t>）</t>
    </r>
  </si>
  <si>
    <t>稽东镇尉村村大田岙自然村冯爱永户屋后崩塌</t>
  </si>
  <si>
    <r>
      <t>柯区地灾应急（</t>
    </r>
    <r>
      <rPr>
        <sz val="12"/>
        <color indexed="8"/>
        <rFont val="仿宋_GB2312"/>
        <family val="3"/>
      </rPr>
      <t>2021-38</t>
    </r>
    <r>
      <rPr>
        <sz val="12"/>
        <color indexed="8"/>
        <rFont val="仿宋_GB2312"/>
        <family val="3"/>
      </rPr>
      <t>）</t>
    </r>
  </si>
  <si>
    <t>稽东镇龙东村霞堡自然村谢雪山屋侧崩塌</t>
  </si>
  <si>
    <r>
      <t>柯区地灾应急（</t>
    </r>
    <r>
      <rPr>
        <sz val="12"/>
        <color indexed="8"/>
        <rFont val="仿宋_GB2312"/>
        <family val="3"/>
      </rPr>
      <t>2021-35</t>
    </r>
    <r>
      <rPr>
        <sz val="12"/>
        <color indexed="8"/>
        <rFont val="仿宋_GB2312"/>
        <family val="3"/>
      </rPr>
      <t>）</t>
    </r>
  </si>
  <si>
    <r>
      <t>稽东镇竹田头村横路岗自然村马玉梅等</t>
    </r>
    <r>
      <rPr>
        <sz val="12"/>
        <color indexed="8"/>
        <rFont val="Calibri"/>
        <family val="2"/>
      </rPr>
      <t>2</t>
    </r>
    <r>
      <rPr>
        <sz val="12"/>
        <color indexed="8"/>
        <rFont val="宋体"/>
        <family val="0"/>
      </rPr>
      <t>户屋后崩塌</t>
    </r>
  </si>
  <si>
    <r>
      <t>柯区地灾应急（</t>
    </r>
    <r>
      <rPr>
        <sz val="12"/>
        <color indexed="8"/>
        <rFont val="仿宋_GB2312"/>
        <family val="3"/>
      </rPr>
      <t>2021-53</t>
    </r>
    <r>
      <rPr>
        <sz val="12"/>
        <color indexed="8"/>
        <rFont val="仿宋_GB2312"/>
        <family val="3"/>
      </rPr>
      <t>）</t>
    </r>
  </si>
  <si>
    <t>稽东镇下尉村尉关顺屋后崩塌隐患</t>
  </si>
  <si>
    <r>
      <t>柯区地灾应急（</t>
    </r>
    <r>
      <rPr>
        <sz val="12"/>
        <color indexed="8"/>
        <rFont val="仿宋_GB2312"/>
        <family val="3"/>
      </rPr>
      <t>2020-41</t>
    </r>
    <r>
      <rPr>
        <sz val="12"/>
        <color indexed="8"/>
        <rFont val="仿宋_GB2312"/>
        <family val="3"/>
      </rPr>
      <t>）</t>
    </r>
  </si>
  <si>
    <t>稽东镇俞谢骆村谢家自然村谢成尧屋后崩塌隐患</t>
  </si>
  <si>
    <r>
      <t>柯区地灾应急（</t>
    </r>
    <r>
      <rPr>
        <sz val="12"/>
        <color indexed="8"/>
        <rFont val="仿宋_GB2312"/>
        <family val="3"/>
      </rPr>
      <t>2020-63</t>
    </r>
    <r>
      <rPr>
        <sz val="12"/>
        <color indexed="8"/>
        <rFont val="仿宋_GB2312"/>
        <family val="3"/>
      </rPr>
      <t>）</t>
    </r>
  </si>
  <si>
    <t>稽东镇龙西村胜岭徐鑫亮户屋后崩塌</t>
  </si>
  <si>
    <r>
      <t>柯区地灾应急（</t>
    </r>
    <r>
      <rPr>
        <sz val="12"/>
        <color indexed="8"/>
        <rFont val="仿宋_GB2312"/>
        <family val="3"/>
      </rPr>
      <t>2018-18</t>
    </r>
    <r>
      <rPr>
        <sz val="12"/>
        <color indexed="8"/>
        <rFont val="仿宋_GB2312"/>
        <family val="3"/>
      </rPr>
      <t>）</t>
    </r>
  </si>
  <si>
    <t>稽东镇高阳村双坞自然村陈永林等户屋后崩塌</t>
  </si>
  <si>
    <r>
      <t>柯区地灾应急（</t>
    </r>
    <r>
      <rPr>
        <sz val="12"/>
        <color indexed="8"/>
        <rFont val="仿宋_GB2312"/>
        <family val="3"/>
      </rPr>
      <t>2020-56</t>
    </r>
    <r>
      <rPr>
        <sz val="12"/>
        <color indexed="8"/>
        <rFont val="仿宋_GB2312"/>
        <family val="3"/>
      </rPr>
      <t>）</t>
    </r>
  </si>
  <si>
    <t>稽东镇尉相村相岙自然村尉绍兴屋后冲沟</t>
  </si>
  <si>
    <r>
      <t>柯区地灾应急（</t>
    </r>
    <r>
      <rPr>
        <sz val="12"/>
        <color indexed="8"/>
        <rFont val="仿宋_GB2312"/>
        <family val="3"/>
      </rPr>
      <t>2020-22</t>
    </r>
    <r>
      <rPr>
        <sz val="12"/>
        <color indexed="8"/>
        <rFont val="仿宋_GB2312"/>
        <family val="3"/>
      </rPr>
      <t>）</t>
    </r>
  </si>
  <si>
    <t>稽东镇尉相村相岙自然村尉徽标屋旁崩塌</t>
  </si>
  <si>
    <r>
      <t>柯区地灾应急（</t>
    </r>
    <r>
      <rPr>
        <sz val="12"/>
        <color indexed="8"/>
        <rFont val="仿宋_GB2312"/>
        <family val="3"/>
      </rPr>
      <t>2020-23</t>
    </r>
    <r>
      <rPr>
        <sz val="12"/>
        <color indexed="8"/>
        <rFont val="仿宋_GB2312"/>
        <family val="3"/>
      </rPr>
      <t>）</t>
    </r>
  </si>
  <si>
    <t>稽东镇高阳村童家岭自然村李建州等户后侧不稳定斜坡</t>
  </si>
  <si>
    <r>
      <t>柯区地灾应急（</t>
    </r>
    <r>
      <rPr>
        <sz val="12"/>
        <color indexed="8"/>
        <rFont val="仿宋_GB2312"/>
        <family val="3"/>
      </rPr>
      <t>2020-64</t>
    </r>
    <r>
      <rPr>
        <sz val="12"/>
        <color indexed="8"/>
        <rFont val="仿宋_GB2312"/>
        <family val="3"/>
      </rPr>
      <t>）</t>
    </r>
  </si>
  <si>
    <t>稽东镇雄鹰村黄银荣屋旁崩塌</t>
  </si>
  <si>
    <r>
      <t>柯区地灾应急（</t>
    </r>
    <r>
      <rPr>
        <sz val="12"/>
        <color indexed="8"/>
        <rFont val="仿宋_GB2312"/>
        <family val="3"/>
      </rPr>
      <t>2020-20</t>
    </r>
    <r>
      <rPr>
        <sz val="12"/>
        <color indexed="8"/>
        <rFont val="仿宋_GB2312"/>
        <family val="3"/>
      </rPr>
      <t>）</t>
    </r>
  </si>
  <si>
    <t>王坛镇</t>
  </si>
  <si>
    <t>新建村九曲自然村柳头岭邱学芬屋后崩塌</t>
  </si>
  <si>
    <r>
      <t>柯区地灾应急（</t>
    </r>
    <r>
      <rPr>
        <sz val="12"/>
        <rFont val="仿宋_GB2312"/>
        <family val="3"/>
      </rPr>
      <t>2021-19</t>
    </r>
    <r>
      <rPr>
        <sz val="12"/>
        <rFont val="仿宋_GB2312"/>
        <family val="3"/>
      </rPr>
      <t>）</t>
    </r>
  </si>
  <si>
    <t>新建村九曲自然村芝坞山村道旁崩塌</t>
  </si>
  <si>
    <r>
      <t>柯区地灾应急（</t>
    </r>
    <r>
      <rPr>
        <sz val="12"/>
        <rFont val="仿宋_GB2312"/>
        <family val="3"/>
      </rPr>
      <t>2021-20</t>
    </r>
    <r>
      <rPr>
        <sz val="12"/>
        <rFont val="仿宋_GB2312"/>
        <family val="3"/>
      </rPr>
      <t>）</t>
    </r>
  </si>
  <si>
    <t>青坛村越明自然村村口不稳定斜坡</t>
  </si>
  <si>
    <r>
      <t>柯区地灾应急（</t>
    </r>
    <r>
      <rPr>
        <sz val="12"/>
        <rFont val="仿宋_GB2312"/>
        <family val="3"/>
      </rPr>
      <t>2021-22</t>
    </r>
    <r>
      <rPr>
        <sz val="12"/>
        <rFont val="仿宋_GB2312"/>
        <family val="3"/>
      </rPr>
      <t>）</t>
    </r>
  </si>
  <si>
    <t>舜皇村寺前自然村张宝兴等户屋后滑坡</t>
  </si>
  <si>
    <r>
      <t>柯区地灾应急（</t>
    </r>
    <r>
      <rPr>
        <sz val="12"/>
        <rFont val="仿宋_GB2312"/>
        <family val="3"/>
      </rPr>
      <t>2021-23</t>
    </r>
    <r>
      <rPr>
        <sz val="12"/>
        <rFont val="仿宋_GB2312"/>
        <family val="3"/>
      </rPr>
      <t>）</t>
    </r>
  </si>
  <si>
    <t>蒋相村来湾自然村丁爱香屋后崩塌</t>
  </si>
  <si>
    <r>
      <t>柯区地灾应急（</t>
    </r>
    <r>
      <rPr>
        <sz val="12"/>
        <rFont val="仿宋_GB2312"/>
        <family val="3"/>
      </rPr>
      <t>2021-25</t>
    </r>
    <r>
      <rPr>
        <sz val="12"/>
        <rFont val="仿宋_GB2312"/>
        <family val="3"/>
      </rPr>
      <t>）</t>
    </r>
  </si>
  <si>
    <t>蒋相村桃脑湾自然村蒋元富屋后崩塌隐患</t>
  </si>
  <si>
    <r>
      <t>柯区地灾应急（</t>
    </r>
    <r>
      <rPr>
        <sz val="12"/>
        <rFont val="仿宋_GB2312"/>
        <family val="3"/>
      </rPr>
      <t>2021-4</t>
    </r>
    <r>
      <rPr>
        <sz val="12"/>
        <rFont val="仿宋_GB2312"/>
        <family val="3"/>
      </rPr>
      <t>）</t>
    </r>
  </si>
  <si>
    <t>舜皇村孙鸣皋等户屋后不稳定斜坡</t>
  </si>
  <si>
    <r>
      <t>柯区地灾应急（</t>
    </r>
    <r>
      <rPr>
        <sz val="12"/>
        <rFont val="仿宋_GB2312"/>
        <family val="3"/>
      </rPr>
      <t>2021-3</t>
    </r>
    <r>
      <rPr>
        <sz val="12"/>
        <rFont val="仿宋_GB2312"/>
        <family val="3"/>
      </rPr>
      <t>）</t>
    </r>
  </si>
  <si>
    <t>丹家村横山路孙贵尧户屋后边坡风险防范区</t>
  </si>
  <si>
    <r>
      <t>柯区地灾应急（</t>
    </r>
    <r>
      <rPr>
        <sz val="12"/>
        <rFont val="仿宋_GB2312"/>
        <family val="3"/>
      </rPr>
      <t>2021-10）</t>
    </r>
  </si>
  <si>
    <t>南岸村冯文兴户北侧不稳定斜坡</t>
  </si>
  <si>
    <r>
      <t>柯区地灾应急（</t>
    </r>
    <r>
      <rPr>
        <sz val="12"/>
        <rFont val="仿宋_GB2312"/>
        <family val="3"/>
      </rPr>
      <t>2021-11）</t>
    </r>
  </si>
  <si>
    <t>南岸村冯建亮等户北侧不稳定斜坡</t>
  </si>
  <si>
    <r>
      <t>柯区地灾应急（</t>
    </r>
    <r>
      <rPr>
        <sz val="12"/>
        <rFont val="仿宋_GB2312"/>
        <family val="3"/>
      </rPr>
      <t>2021-12）</t>
    </r>
  </si>
  <si>
    <t>肇湖村湖头自然村董仕金户屋侧不稳定斜坡</t>
  </si>
  <si>
    <r>
      <t>柯区地灾应急（</t>
    </r>
    <r>
      <rPr>
        <sz val="12"/>
        <rFont val="仿宋_GB2312"/>
        <family val="3"/>
      </rPr>
      <t>2021-24</t>
    </r>
    <r>
      <rPr>
        <sz val="12"/>
        <rFont val="仿宋_GB2312"/>
        <family val="3"/>
      </rPr>
      <t>）</t>
    </r>
  </si>
  <si>
    <t>青坛村七十二岙至越明通村道路边崩塌</t>
  </si>
  <si>
    <r>
      <t>柯区地灾应急（</t>
    </r>
    <r>
      <rPr>
        <sz val="12"/>
        <rFont val="仿宋_GB2312"/>
        <family val="3"/>
      </rPr>
      <t>2021-13）</t>
    </r>
  </si>
  <si>
    <t>蒋相村下坑陶德胜户屋后边坡风险点风险防范区</t>
  </si>
  <si>
    <r>
      <t>柯区地灾应急（</t>
    </r>
    <r>
      <rPr>
        <sz val="12"/>
        <rFont val="仿宋_GB2312"/>
        <family val="3"/>
      </rPr>
      <t>2021-8</t>
    </r>
    <r>
      <rPr>
        <sz val="12"/>
        <rFont val="仿宋_GB2312"/>
        <family val="3"/>
      </rPr>
      <t>）</t>
    </r>
  </si>
  <si>
    <t>蒋相村下坑陶德潮户屋后边坡风险点风险防范区</t>
  </si>
  <si>
    <r>
      <t>柯区地灾应急（</t>
    </r>
    <r>
      <rPr>
        <sz val="12"/>
        <rFont val="仿宋_GB2312"/>
        <family val="3"/>
      </rPr>
      <t>2021-9</t>
    </r>
    <r>
      <rPr>
        <sz val="12"/>
        <rFont val="仿宋_GB2312"/>
        <family val="3"/>
      </rPr>
      <t>）</t>
    </r>
  </si>
  <si>
    <t>夏履镇</t>
  </si>
  <si>
    <t>夏履镇莲东村解放水库道路边坡崩塌</t>
  </si>
  <si>
    <t>柯区地灾应急（2020-61）</t>
  </si>
  <si>
    <t>总合计</t>
  </si>
  <si>
    <t>柯桥区2019年地质灾害应急治理款汇总表</t>
  </si>
  <si>
    <t>治理费用</t>
  </si>
  <si>
    <t>备注</t>
  </si>
  <si>
    <t>娄家村源流岙朱贵春等2户屋后边坡崩塌</t>
  </si>
  <si>
    <t>应急</t>
  </si>
  <si>
    <t>娄家村源流岙朱三牛等2户屋后边坡崩塌</t>
  </si>
  <si>
    <t>平江至祝家村进村道路崩塌河山道路</t>
  </si>
  <si>
    <t>西湖桥村金家岙孙云存屋后边坡崩塌</t>
  </si>
  <si>
    <t>西湖桥村金家岙孙长金屋后边坡崩塌</t>
  </si>
  <si>
    <t>小舜江村岭下自然村黄志远等2户屋后崩塌</t>
  </si>
  <si>
    <t>王化村寺前自然村祝承良等2户屋侧崩塌</t>
  </si>
  <si>
    <t>顺利村袁家自然村商朝兴户屋后崩塌隐患</t>
  </si>
  <si>
    <t>尉相村尉绍兴房屋西侧边坡崩塌隐患</t>
  </si>
  <si>
    <t>尉相村尉玉英房屋东侧边坡崩塌隐患</t>
  </si>
  <si>
    <t>尉相村相岙自然村尉孝庆户屋后边坡崩塌隐患</t>
  </si>
  <si>
    <t>尉相村相岙村饶长财屋后边坡崩塌隐患</t>
  </si>
  <si>
    <t>陈村进村口公路边崩塌</t>
  </si>
  <si>
    <t>陈村耀峰自然村黄连丰户屋后崩塌</t>
  </si>
  <si>
    <t>石岙村塘岙村自然村黄阿娥户屋后崩塌隐患</t>
  </si>
  <si>
    <t>石岙村塘岙村自然村陶德坤户屋后崩塌隐患</t>
  </si>
  <si>
    <t>石岙村塘岙村自然村陶国龙户屋后崩塌</t>
  </si>
  <si>
    <t>石岙村中塘村自然村陶国民等2户屋后崩塌</t>
  </si>
  <si>
    <t>石岙村中塘村自然章王富等2户屋后崩塌隐患</t>
  </si>
  <si>
    <t>下尉村王村自然村杨生吉等2户屋后崩塌</t>
  </si>
  <si>
    <t>尉相村尉家岙村汤金全户屋前边坡崩塌隐患</t>
  </si>
  <si>
    <t>稽东镇湾塘车辆施救服务中心边坡崩塌隐患</t>
  </si>
  <si>
    <t>王坛镇青坛村原绍甘线边坡崩塌隐患</t>
  </si>
  <si>
    <t>张蒋村张明相屋前边坡崩塌</t>
  </si>
  <si>
    <t>蒋相村桃脑湾自然村蒋小江户屋后崩塌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</si>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</sst>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1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3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27" fillId="0" borderId="4" applyNumberFormat="0" applyFill="0" applyAlignment="0" applyProtection="0"/>
    <xf numFmtId="0" fontId="13" fillId="6" borderId="0" applyNumberFormat="0" applyBorder="0" applyAlignment="0" applyProtection="0"/>
    <xf numFmtId="0" fontId="24" fillId="0" borderId="5" applyNumberFormat="0" applyFill="0" applyAlignment="0" applyProtection="0"/>
    <xf numFmtId="0" fontId="13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28" fillId="9" borderId="7" applyNumberFormat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68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4" fillId="0" borderId="11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2" xfId="68" applyFont="1" applyBorder="1" applyAlignment="1">
      <alignment horizontal="center" vertical="center"/>
      <protection/>
    </xf>
    <xf numFmtId="0" fontId="0" fillId="0" borderId="10" xfId="0" applyBorder="1" applyAlignment="1">
      <alignment horizontal="justify" vertical="center"/>
    </xf>
    <xf numFmtId="0" fontId="4" fillId="0" borderId="13" xfId="68" applyFont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68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3" fillId="0" borderId="10" xfId="68" applyNumberFormat="1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justify" vertical="center"/>
    </xf>
    <xf numFmtId="0" fontId="5" fillId="0" borderId="14" xfId="68" applyNumberFormat="1" applyFont="1" applyBorder="1" applyAlignment="1">
      <alignment horizontal="center" vertical="center"/>
      <protection/>
    </xf>
    <xf numFmtId="0" fontId="5" fillId="0" borderId="15" xfId="68" applyNumberFormat="1" applyFont="1" applyBorder="1" applyAlignment="1">
      <alignment horizontal="center" vertical="center"/>
      <protection/>
    </xf>
    <xf numFmtId="0" fontId="5" fillId="0" borderId="10" xfId="68" applyNumberFormat="1" applyFont="1" applyBorder="1" applyAlignment="1">
      <alignment horizontal="center" vertical="center" wrapText="1"/>
      <protection/>
    </xf>
    <xf numFmtId="0" fontId="5" fillId="0" borderId="10" xfId="68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68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6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1">
      <selection activeCell="E60" sqref="E60:E61"/>
    </sheetView>
  </sheetViews>
  <sheetFormatPr defaultColWidth="9.00390625" defaultRowHeight="14.25"/>
  <cols>
    <col min="1" max="1" width="8.875" style="2" customWidth="1"/>
    <col min="2" max="2" width="6.875" style="2" customWidth="1"/>
    <col min="3" max="3" width="50.875" style="36" customWidth="1"/>
    <col min="4" max="4" width="9.625" style="2" customWidth="1"/>
    <col min="5" max="5" width="10.25390625" style="2" customWidth="1"/>
    <col min="6" max="6" width="25.75390625" style="33" customWidth="1"/>
    <col min="7" max="16384" width="9.00390625" style="2" customWidth="1"/>
  </cols>
  <sheetData>
    <row r="1" ht="18.75">
      <c r="A1" s="37" t="s">
        <v>0</v>
      </c>
    </row>
    <row r="2" spans="1:6" ht="35.25" customHeight="1">
      <c r="A2" s="38" t="s">
        <v>1</v>
      </c>
      <c r="B2" s="38"/>
      <c r="C2" s="38"/>
      <c r="D2" s="38"/>
      <c r="E2" s="38"/>
      <c r="F2" s="38"/>
    </row>
    <row r="3" spans="1:6" s="32" customFormat="1" ht="16.5" customHeight="1">
      <c r="A3" s="39"/>
      <c r="B3" s="39"/>
      <c r="C3" s="39"/>
      <c r="D3" s="39"/>
      <c r="E3" s="39" t="s">
        <v>2</v>
      </c>
      <c r="F3" s="39"/>
    </row>
    <row r="4" spans="1:6" s="33" customFormat="1" ht="15.75" customHeight="1">
      <c r="A4" s="3" t="s">
        <v>3</v>
      </c>
      <c r="B4" s="4" t="s">
        <v>4</v>
      </c>
      <c r="C4" s="4" t="s">
        <v>5</v>
      </c>
      <c r="D4" s="3" t="s">
        <v>6</v>
      </c>
      <c r="E4" s="4" t="s">
        <v>7</v>
      </c>
      <c r="F4" s="3" t="s">
        <v>8</v>
      </c>
    </row>
    <row r="5" spans="1:6" s="33" customFormat="1" ht="15.75" customHeight="1">
      <c r="A5" s="4" t="s">
        <v>9</v>
      </c>
      <c r="B5" s="40">
        <v>1</v>
      </c>
      <c r="C5" s="41" t="s">
        <v>10</v>
      </c>
      <c r="D5" s="7" t="s">
        <v>11</v>
      </c>
      <c r="E5" s="42">
        <v>23100</v>
      </c>
      <c r="F5" s="5" t="s">
        <v>12</v>
      </c>
    </row>
    <row r="6" spans="1:6" s="33" customFormat="1" ht="15.75" customHeight="1">
      <c r="A6" s="4"/>
      <c r="B6" s="40">
        <v>2</v>
      </c>
      <c r="C6" s="41" t="s">
        <v>13</v>
      </c>
      <c r="D6" s="7"/>
      <c r="E6" s="42">
        <v>69800</v>
      </c>
      <c r="F6" s="5" t="s">
        <v>14</v>
      </c>
    </row>
    <row r="7" spans="1:6" s="33" customFormat="1" ht="15.75" customHeight="1">
      <c r="A7" s="4"/>
      <c r="B7" s="40">
        <v>3</v>
      </c>
      <c r="C7" s="41" t="s">
        <v>15</v>
      </c>
      <c r="D7" s="7"/>
      <c r="E7" s="42">
        <v>61000</v>
      </c>
      <c r="F7" s="5" t="s">
        <v>16</v>
      </c>
    </row>
    <row r="8" spans="1:6" s="33" customFormat="1" ht="15.75" customHeight="1">
      <c r="A8" s="4"/>
      <c r="B8" s="40">
        <v>4</v>
      </c>
      <c r="C8" s="41" t="s">
        <v>17</v>
      </c>
      <c r="D8" s="7"/>
      <c r="E8" s="42">
        <v>60050</v>
      </c>
      <c r="F8" s="5" t="s">
        <v>18</v>
      </c>
    </row>
    <row r="9" spans="1:6" s="33" customFormat="1" ht="15.75" customHeight="1">
      <c r="A9" s="4"/>
      <c r="B9" s="40">
        <v>5</v>
      </c>
      <c r="C9" s="41" t="s">
        <v>19</v>
      </c>
      <c r="D9" s="7"/>
      <c r="E9" s="42">
        <v>22200</v>
      </c>
      <c r="F9" s="5" t="s">
        <v>20</v>
      </c>
    </row>
    <row r="10" spans="1:6" s="33" customFormat="1" ht="15.75" customHeight="1">
      <c r="A10" s="4"/>
      <c r="B10" s="40">
        <v>6</v>
      </c>
      <c r="C10" s="41" t="s">
        <v>21</v>
      </c>
      <c r="D10" s="7"/>
      <c r="E10" s="42">
        <v>50000</v>
      </c>
      <c r="F10" s="5" t="s">
        <v>22</v>
      </c>
    </row>
    <row r="11" spans="1:6" s="33" customFormat="1" ht="15.75" customHeight="1">
      <c r="A11" s="4"/>
      <c r="B11" s="40">
        <v>7</v>
      </c>
      <c r="C11" s="41" t="s">
        <v>23</v>
      </c>
      <c r="D11" s="7"/>
      <c r="E11" s="42">
        <v>93600</v>
      </c>
      <c r="F11" s="5" t="s">
        <v>24</v>
      </c>
    </row>
    <row r="12" spans="1:6" s="33" customFormat="1" ht="15.75" customHeight="1">
      <c r="A12" s="4"/>
      <c r="B12" s="40">
        <v>8</v>
      </c>
      <c r="C12" s="41" t="s">
        <v>25</v>
      </c>
      <c r="D12" s="7"/>
      <c r="E12" s="42">
        <v>61250</v>
      </c>
      <c r="F12" s="5" t="s">
        <v>26</v>
      </c>
    </row>
    <row r="13" spans="1:6" s="33" customFormat="1" ht="15.75" customHeight="1">
      <c r="A13" s="4"/>
      <c r="B13" s="40">
        <v>9</v>
      </c>
      <c r="C13" s="41" t="s">
        <v>27</v>
      </c>
      <c r="D13" s="7"/>
      <c r="E13" s="42">
        <v>93550</v>
      </c>
      <c r="F13" s="5" t="s">
        <v>28</v>
      </c>
    </row>
    <row r="14" spans="1:6" s="33" customFormat="1" ht="15.75" customHeight="1">
      <c r="A14" s="4"/>
      <c r="B14" s="40">
        <v>10</v>
      </c>
      <c r="C14" s="41" t="s">
        <v>29</v>
      </c>
      <c r="D14" s="7"/>
      <c r="E14" s="42">
        <v>80100</v>
      </c>
      <c r="F14" s="5" t="s">
        <v>30</v>
      </c>
    </row>
    <row r="15" spans="1:6" s="33" customFormat="1" ht="15.75" customHeight="1">
      <c r="A15" s="4"/>
      <c r="B15" s="40">
        <v>11</v>
      </c>
      <c r="C15" s="41" t="s">
        <v>31</v>
      </c>
      <c r="D15" s="7"/>
      <c r="E15" s="42">
        <v>62700</v>
      </c>
      <c r="F15" s="5" t="s">
        <v>32</v>
      </c>
    </row>
    <row r="16" spans="1:6" s="33" customFormat="1" ht="15.75" customHeight="1">
      <c r="A16" s="4"/>
      <c r="B16" s="40">
        <v>12</v>
      </c>
      <c r="C16" s="41" t="s">
        <v>33</v>
      </c>
      <c r="D16" s="7"/>
      <c r="E16" s="42">
        <v>68150</v>
      </c>
      <c r="F16" s="5" t="s">
        <v>34</v>
      </c>
    </row>
    <row r="17" spans="1:6" s="34" customFormat="1" ht="15.75" customHeight="1">
      <c r="A17" s="4"/>
      <c r="B17" s="43" t="s">
        <v>35</v>
      </c>
      <c r="C17" s="43"/>
      <c r="D17" s="15"/>
      <c r="E17" s="42">
        <f>SUM(E5:E16)</f>
        <v>745500</v>
      </c>
      <c r="F17" s="5"/>
    </row>
    <row r="18" spans="1:6" s="34" customFormat="1" ht="15.75" customHeight="1">
      <c r="A18" s="4" t="s">
        <v>36</v>
      </c>
      <c r="B18" s="40">
        <v>13</v>
      </c>
      <c r="C18" s="41" t="s">
        <v>37</v>
      </c>
      <c r="D18" s="7" t="s">
        <v>11</v>
      </c>
      <c r="E18" s="42">
        <v>57130</v>
      </c>
      <c r="F18" s="5" t="s">
        <v>38</v>
      </c>
    </row>
    <row r="19" spans="1:6" s="34" customFormat="1" ht="15.75" customHeight="1">
      <c r="A19" s="4"/>
      <c r="B19" s="40">
        <v>14</v>
      </c>
      <c r="C19" s="41" t="s">
        <v>39</v>
      </c>
      <c r="D19" s="7"/>
      <c r="E19" s="42">
        <v>96304</v>
      </c>
      <c r="F19" s="5" t="s">
        <v>40</v>
      </c>
    </row>
    <row r="20" spans="1:6" ht="15.75" customHeight="1">
      <c r="A20" s="4"/>
      <c r="B20" s="40">
        <v>15</v>
      </c>
      <c r="C20" s="41" t="s">
        <v>41</v>
      </c>
      <c r="D20" s="7"/>
      <c r="E20" s="42">
        <v>76797</v>
      </c>
      <c r="F20" s="5" t="s">
        <v>42</v>
      </c>
    </row>
    <row r="21" spans="1:6" ht="15.75" customHeight="1">
      <c r="A21" s="4"/>
      <c r="B21" s="40">
        <v>16</v>
      </c>
      <c r="C21" s="41" t="s">
        <v>43</v>
      </c>
      <c r="D21" s="7"/>
      <c r="E21" s="42">
        <v>98270</v>
      </c>
      <c r="F21" s="5" t="s">
        <v>44</v>
      </c>
    </row>
    <row r="22" spans="1:6" ht="15.75" customHeight="1">
      <c r="A22" s="4"/>
      <c r="B22" s="40">
        <v>17</v>
      </c>
      <c r="C22" s="41" t="s">
        <v>45</v>
      </c>
      <c r="D22" s="7"/>
      <c r="E22" s="42">
        <v>81773</v>
      </c>
      <c r="F22" s="5" t="s">
        <v>46</v>
      </c>
    </row>
    <row r="23" spans="1:6" ht="15.75" customHeight="1">
      <c r="A23" s="4"/>
      <c r="B23" s="40">
        <v>18</v>
      </c>
      <c r="C23" s="41" t="s">
        <v>47</v>
      </c>
      <c r="D23" s="7"/>
      <c r="E23" s="42">
        <v>37580</v>
      </c>
      <c r="F23" s="5" t="s">
        <v>48</v>
      </c>
    </row>
    <row r="24" spans="1:6" ht="15.75" customHeight="1">
      <c r="A24" s="4"/>
      <c r="B24" s="40">
        <v>19</v>
      </c>
      <c r="C24" s="41" t="s">
        <v>49</v>
      </c>
      <c r="D24" s="7"/>
      <c r="E24" s="42">
        <v>99385</v>
      </c>
      <c r="F24" s="5" t="s">
        <v>50</v>
      </c>
    </row>
    <row r="25" spans="1:6" ht="15.75" customHeight="1">
      <c r="A25" s="4"/>
      <c r="B25" s="40">
        <v>20</v>
      </c>
      <c r="C25" s="41" t="s">
        <v>51</v>
      </c>
      <c r="D25" s="7"/>
      <c r="E25" s="42">
        <v>45021</v>
      </c>
      <c r="F25" s="5" t="s">
        <v>52</v>
      </c>
    </row>
    <row r="26" spans="1:6" ht="15.75" customHeight="1">
      <c r="A26" s="4"/>
      <c r="B26" s="40">
        <v>21</v>
      </c>
      <c r="C26" s="41" t="s">
        <v>53</v>
      </c>
      <c r="D26" s="7"/>
      <c r="E26" s="42">
        <v>62639</v>
      </c>
      <c r="F26" s="5" t="s">
        <v>54</v>
      </c>
    </row>
    <row r="27" spans="1:6" ht="15.75" customHeight="1">
      <c r="A27" s="4"/>
      <c r="B27" s="40">
        <v>22</v>
      </c>
      <c r="C27" s="41" t="s">
        <v>55</v>
      </c>
      <c r="D27" s="7"/>
      <c r="E27" s="42">
        <v>84439</v>
      </c>
      <c r="F27" s="5" t="s">
        <v>56</v>
      </c>
    </row>
    <row r="28" spans="1:6" ht="15.75" customHeight="1">
      <c r="A28" s="4"/>
      <c r="B28" s="40">
        <v>23</v>
      </c>
      <c r="C28" s="41" t="s">
        <v>57</v>
      </c>
      <c r="D28" s="7"/>
      <c r="E28" s="42">
        <v>71318</v>
      </c>
      <c r="F28" s="5" t="s">
        <v>58</v>
      </c>
    </row>
    <row r="29" spans="1:6" ht="15.75" customHeight="1">
      <c r="A29" s="4"/>
      <c r="B29" s="40">
        <v>24</v>
      </c>
      <c r="C29" s="41" t="s">
        <v>59</v>
      </c>
      <c r="D29" s="7"/>
      <c r="E29" s="42">
        <v>62784</v>
      </c>
      <c r="F29" s="5" t="s">
        <v>60</v>
      </c>
    </row>
    <row r="30" spans="1:6" ht="15.75" customHeight="1">
      <c r="A30" s="4"/>
      <c r="B30" s="40">
        <v>25</v>
      </c>
      <c r="C30" s="41" t="s">
        <v>61</v>
      </c>
      <c r="D30" s="7"/>
      <c r="E30" s="42">
        <v>38453</v>
      </c>
      <c r="F30" s="5" t="s">
        <v>62</v>
      </c>
    </row>
    <row r="31" spans="1:6" ht="15.75" customHeight="1">
      <c r="A31" s="4"/>
      <c r="B31" s="40">
        <v>26</v>
      </c>
      <c r="C31" s="41" t="s">
        <v>63</v>
      </c>
      <c r="D31" s="7"/>
      <c r="E31" s="42">
        <v>25274</v>
      </c>
      <c r="F31" s="5" t="s">
        <v>64</v>
      </c>
    </row>
    <row r="32" spans="1:6" ht="15.75" customHeight="1">
      <c r="A32" s="4"/>
      <c r="B32" s="40">
        <v>27</v>
      </c>
      <c r="C32" s="41" t="s">
        <v>65</v>
      </c>
      <c r="D32" s="7"/>
      <c r="E32" s="42">
        <v>92380</v>
      </c>
      <c r="F32" s="5" t="s">
        <v>66</v>
      </c>
    </row>
    <row r="33" spans="1:6" ht="15.75" customHeight="1">
      <c r="A33" s="4"/>
      <c r="B33" s="40">
        <v>28</v>
      </c>
      <c r="C33" s="41" t="s">
        <v>67</v>
      </c>
      <c r="D33" s="7"/>
      <c r="E33" s="42">
        <v>14250</v>
      </c>
      <c r="F33" s="5" t="s">
        <v>68</v>
      </c>
    </row>
    <row r="34" spans="1:6" ht="15.75" customHeight="1">
      <c r="A34" s="4"/>
      <c r="B34" s="40">
        <v>29</v>
      </c>
      <c r="C34" s="41" t="s">
        <v>69</v>
      </c>
      <c r="D34" s="7"/>
      <c r="E34" s="42">
        <v>27800</v>
      </c>
      <c r="F34" s="5" t="s">
        <v>70</v>
      </c>
    </row>
    <row r="35" spans="1:6" ht="15.75" customHeight="1">
      <c r="A35" s="4"/>
      <c r="B35" s="40">
        <v>30</v>
      </c>
      <c r="C35" s="41" t="s">
        <v>71</v>
      </c>
      <c r="D35" s="7"/>
      <c r="E35" s="42">
        <v>31600</v>
      </c>
      <c r="F35" s="5" t="s">
        <v>72</v>
      </c>
    </row>
    <row r="36" spans="1:6" ht="15.75" customHeight="1">
      <c r="A36" s="4"/>
      <c r="B36" s="40">
        <v>31</v>
      </c>
      <c r="C36" s="41" t="s">
        <v>73</v>
      </c>
      <c r="D36" s="7"/>
      <c r="E36" s="42">
        <v>58000</v>
      </c>
      <c r="F36" s="5" t="s">
        <v>74</v>
      </c>
    </row>
    <row r="37" spans="1:6" ht="15.75" customHeight="1">
      <c r="A37" s="4"/>
      <c r="B37" s="40">
        <v>32</v>
      </c>
      <c r="C37" s="41" t="s">
        <v>75</v>
      </c>
      <c r="D37" s="7"/>
      <c r="E37" s="42">
        <v>34000</v>
      </c>
      <c r="F37" s="5" t="s">
        <v>76</v>
      </c>
    </row>
    <row r="38" spans="1:6" ht="15.75" customHeight="1">
      <c r="A38" s="4"/>
      <c r="B38" s="40">
        <v>33</v>
      </c>
      <c r="C38" s="41" t="s">
        <v>77</v>
      </c>
      <c r="D38" s="7"/>
      <c r="E38" s="42">
        <v>32000</v>
      </c>
      <c r="F38" s="5" t="s">
        <v>78</v>
      </c>
    </row>
    <row r="39" spans="1:6" ht="15.75" customHeight="1">
      <c r="A39" s="4"/>
      <c r="B39" s="3">
        <v>34</v>
      </c>
      <c r="C39" s="44" t="s">
        <v>79</v>
      </c>
      <c r="D39" s="7"/>
      <c r="E39" s="42">
        <v>96510</v>
      </c>
      <c r="F39" s="5" t="s">
        <v>80</v>
      </c>
    </row>
    <row r="40" spans="1:6" ht="15.75" customHeight="1">
      <c r="A40" s="4"/>
      <c r="B40" s="3">
        <v>35</v>
      </c>
      <c r="C40" s="44" t="s">
        <v>81</v>
      </c>
      <c r="D40" s="7"/>
      <c r="E40" s="42">
        <v>41500</v>
      </c>
      <c r="F40" s="5" t="s">
        <v>82</v>
      </c>
    </row>
    <row r="41" spans="1:6" s="35" customFormat="1" ht="15.75" customHeight="1">
      <c r="A41" s="4"/>
      <c r="B41" s="3" t="s">
        <v>35</v>
      </c>
      <c r="C41" s="3"/>
      <c r="D41" s="7"/>
      <c r="E41" s="42">
        <f>SUM(E18:E40)</f>
        <v>1365207</v>
      </c>
      <c r="F41" s="5"/>
    </row>
    <row r="42" spans="1:6" ht="15.75" customHeight="1">
      <c r="A42" s="4" t="s">
        <v>83</v>
      </c>
      <c r="B42" s="3">
        <v>36</v>
      </c>
      <c r="C42" s="44" t="s">
        <v>84</v>
      </c>
      <c r="D42" s="45" t="s">
        <v>11</v>
      </c>
      <c r="E42" s="42">
        <v>79000</v>
      </c>
      <c r="F42" s="5" t="s">
        <v>85</v>
      </c>
    </row>
    <row r="43" spans="1:6" ht="15.75" customHeight="1">
      <c r="A43" s="4"/>
      <c r="B43" s="3">
        <v>37</v>
      </c>
      <c r="C43" s="44" t="s">
        <v>86</v>
      </c>
      <c r="D43" s="45"/>
      <c r="E43" s="42">
        <v>29080</v>
      </c>
      <c r="F43" s="5" t="s">
        <v>87</v>
      </c>
    </row>
    <row r="44" spans="1:6" ht="15.75" customHeight="1">
      <c r="A44" s="4"/>
      <c r="B44" s="3">
        <v>38</v>
      </c>
      <c r="C44" s="44" t="s">
        <v>88</v>
      </c>
      <c r="D44" s="45"/>
      <c r="E44" s="42">
        <v>54000</v>
      </c>
      <c r="F44" s="5" t="s">
        <v>89</v>
      </c>
    </row>
    <row r="45" spans="1:6" ht="15.75" customHeight="1">
      <c r="A45" s="4"/>
      <c r="B45" s="3">
        <v>39</v>
      </c>
      <c r="C45" s="44" t="s">
        <v>90</v>
      </c>
      <c r="D45" s="45"/>
      <c r="E45" s="42">
        <v>39720</v>
      </c>
      <c r="F45" s="5" t="s">
        <v>91</v>
      </c>
    </row>
    <row r="46" spans="1:6" ht="15.75" customHeight="1">
      <c r="A46" s="4"/>
      <c r="B46" s="3">
        <v>40</v>
      </c>
      <c r="C46" s="44" t="s">
        <v>92</v>
      </c>
      <c r="D46" s="45"/>
      <c r="E46" s="42">
        <v>65100</v>
      </c>
      <c r="F46" s="5" t="s">
        <v>93</v>
      </c>
    </row>
    <row r="47" spans="1:6" ht="15.75" customHeight="1">
      <c r="A47" s="4"/>
      <c r="B47" s="3">
        <v>41</v>
      </c>
      <c r="C47" s="44" t="s">
        <v>94</v>
      </c>
      <c r="D47" s="45"/>
      <c r="E47" s="42">
        <v>52200</v>
      </c>
      <c r="F47" s="5" t="s">
        <v>95</v>
      </c>
    </row>
    <row r="48" spans="1:6" ht="15.75" customHeight="1">
      <c r="A48" s="4"/>
      <c r="B48" s="3">
        <v>42</v>
      </c>
      <c r="C48" s="44" t="s">
        <v>96</v>
      </c>
      <c r="D48" s="45"/>
      <c r="E48" s="42">
        <v>86625</v>
      </c>
      <c r="F48" s="5" t="s">
        <v>97</v>
      </c>
    </row>
    <row r="49" spans="1:6" ht="15.75" customHeight="1">
      <c r="A49" s="4"/>
      <c r="B49" s="3">
        <v>43</v>
      </c>
      <c r="C49" s="44" t="s">
        <v>98</v>
      </c>
      <c r="D49" s="45"/>
      <c r="E49" s="42">
        <v>85950</v>
      </c>
      <c r="F49" s="5" t="s">
        <v>99</v>
      </c>
    </row>
    <row r="50" spans="1:6" ht="15.75" customHeight="1">
      <c r="A50" s="4"/>
      <c r="B50" s="3">
        <v>44</v>
      </c>
      <c r="C50" s="44" t="s">
        <v>100</v>
      </c>
      <c r="D50" s="45"/>
      <c r="E50" s="42">
        <v>50740</v>
      </c>
      <c r="F50" s="5" t="s">
        <v>101</v>
      </c>
    </row>
    <row r="51" spans="1:6" ht="15.75" customHeight="1">
      <c r="A51" s="4"/>
      <c r="B51" s="3">
        <v>45</v>
      </c>
      <c r="C51" s="44" t="s">
        <v>102</v>
      </c>
      <c r="D51" s="45"/>
      <c r="E51" s="42">
        <v>72790</v>
      </c>
      <c r="F51" s="5" t="s">
        <v>103</v>
      </c>
    </row>
    <row r="52" spans="1:6" ht="15.75" customHeight="1">
      <c r="A52" s="4"/>
      <c r="B52" s="3">
        <v>46</v>
      </c>
      <c r="C52" s="44" t="s">
        <v>104</v>
      </c>
      <c r="D52" s="45"/>
      <c r="E52" s="42">
        <v>95250</v>
      </c>
      <c r="F52" s="5" t="s">
        <v>105</v>
      </c>
    </row>
    <row r="53" spans="1:6" ht="15.75" customHeight="1">
      <c r="A53" s="4"/>
      <c r="B53" s="3">
        <v>47</v>
      </c>
      <c r="C53" s="44" t="s">
        <v>106</v>
      </c>
      <c r="D53" s="45"/>
      <c r="E53" s="42">
        <v>97675</v>
      </c>
      <c r="F53" s="5" t="s">
        <v>107</v>
      </c>
    </row>
    <row r="54" spans="1:6" ht="15.75" customHeight="1">
      <c r="A54" s="4"/>
      <c r="B54" s="3">
        <v>48</v>
      </c>
      <c r="C54" s="44" t="s">
        <v>108</v>
      </c>
      <c r="D54" s="45"/>
      <c r="E54" s="42">
        <v>90360</v>
      </c>
      <c r="F54" s="5" t="s">
        <v>109</v>
      </c>
    </row>
    <row r="55" spans="1:6" ht="15.75" customHeight="1">
      <c r="A55" s="4"/>
      <c r="B55" s="3">
        <v>49</v>
      </c>
      <c r="C55" s="44" t="s">
        <v>110</v>
      </c>
      <c r="D55" s="45"/>
      <c r="E55" s="42">
        <v>91500</v>
      </c>
      <c r="F55" s="5" t="s">
        <v>111</v>
      </c>
    </row>
    <row r="56" spans="1:6" s="35" customFormat="1" ht="15.75" customHeight="1">
      <c r="A56" s="4"/>
      <c r="B56" s="24" t="s">
        <v>35</v>
      </c>
      <c r="C56" s="24"/>
      <c r="D56" s="19"/>
      <c r="E56" s="42">
        <f>SUM(E42:E55)</f>
        <v>989990</v>
      </c>
      <c r="F56" s="15"/>
    </row>
    <row r="57" spans="1:6" s="35" customFormat="1" ht="15.75" customHeight="1">
      <c r="A57" s="4" t="s">
        <v>112</v>
      </c>
      <c r="B57" s="40">
        <v>50</v>
      </c>
      <c r="C57" s="41" t="s">
        <v>113</v>
      </c>
      <c r="D57" s="19" t="s">
        <v>11</v>
      </c>
      <c r="E57" s="42">
        <v>94720</v>
      </c>
      <c r="F57" s="5" t="s">
        <v>114</v>
      </c>
    </row>
    <row r="58" spans="1:6" s="35" customFormat="1" ht="15.75" customHeight="1">
      <c r="A58" s="4"/>
      <c r="B58" s="25" t="s">
        <v>35</v>
      </c>
      <c r="C58" s="25"/>
      <c r="D58" s="19"/>
      <c r="E58" s="42">
        <v>94720</v>
      </c>
      <c r="F58" s="15"/>
    </row>
    <row r="59" spans="1:6" ht="15.75" customHeight="1">
      <c r="A59" s="15" t="s">
        <v>115</v>
      </c>
      <c r="B59" s="15"/>
      <c r="C59" s="15"/>
      <c r="D59" s="15"/>
      <c r="E59" s="42">
        <f>SUM(E56,E41,E17,E58)</f>
        <v>3195417</v>
      </c>
      <c r="F59" s="5"/>
    </row>
  </sheetData>
  <sheetProtection/>
  <mergeCells count="13">
    <mergeCell ref="A2:F2"/>
    <mergeCell ref="B17:C17"/>
    <mergeCell ref="B41:C41"/>
    <mergeCell ref="B56:C56"/>
    <mergeCell ref="B58:C58"/>
    <mergeCell ref="A59:D59"/>
    <mergeCell ref="A5:A17"/>
    <mergeCell ref="A18:A41"/>
    <mergeCell ref="A42:A56"/>
    <mergeCell ref="A57:A58"/>
    <mergeCell ref="D5:D16"/>
    <mergeCell ref="D18:D40"/>
    <mergeCell ref="D42:D55"/>
  </mergeCells>
  <printOptions/>
  <pageMargins left="0.75" right="0.35" top="0.59" bottom="0.59" header="0.51" footer="0.51"/>
  <pageSetup fitToHeight="1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0">
      <selection activeCell="F31" sqref="F31"/>
    </sheetView>
  </sheetViews>
  <sheetFormatPr defaultColWidth="9.00390625" defaultRowHeight="14.25"/>
  <cols>
    <col min="3" max="3" width="42.50390625" style="0" customWidth="1"/>
    <col min="5" max="5" width="10.375" style="0" bestFit="1" customWidth="1"/>
  </cols>
  <sheetData>
    <row r="1" spans="1:6" ht="24">
      <c r="A1" s="1" t="s">
        <v>116</v>
      </c>
      <c r="B1" s="1"/>
      <c r="C1" s="1"/>
      <c r="D1" s="1"/>
      <c r="E1" s="1"/>
      <c r="F1" s="2"/>
    </row>
    <row r="2" spans="1:6" ht="14.25">
      <c r="A2" s="3" t="s">
        <v>3</v>
      </c>
      <c r="B2" s="4" t="s">
        <v>4</v>
      </c>
      <c r="C2" s="4" t="s">
        <v>5</v>
      </c>
      <c r="D2" s="3" t="s">
        <v>6</v>
      </c>
      <c r="E2" s="4" t="s">
        <v>117</v>
      </c>
      <c r="F2" s="5" t="s">
        <v>118</v>
      </c>
    </row>
    <row r="3" spans="1:6" ht="14.25">
      <c r="A3" s="6" t="s">
        <v>9</v>
      </c>
      <c r="B3" s="7">
        <v>1</v>
      </c>
      <c r="C3" s="8" t="s">
        <v>119</v>
      </c>
      <c r="D3" s="7" t="s">
        <v>120</v>
      </c>
      <c r="E3" s="9">
        <v>2.55</v>
      </c>
      <c r="F3" s="10"/>
    </row>
    <row r="4" spans="1:6" ht="14.25">
      <c r="A4" s="11"/>
      <c r="B4" s="7">
        <v>2</v>
      </c>
      <c r="C4" s="8" t="s">
        <v>121</v>
      </c>
      <c r="D4" s="7"/>
      <c r="E4" s="9">
        <v>2.5</v>
      </c>
      <c r="F4" s="10"/>
    </row>
    <row r="5" spans="1:6" ht="14.25">
      <c r="A5" s="11"/>
      <c r="B5" s="7">
        <v>3</v>
      </c>
      <c r="C5" s="12" t="s">
        <v>122</v>
      </c>
      <c r="D5" s="7"/>
      <c r="E5" s="9">
        <v>7.66</v>
      </c>
      <c r="F5" s="10"/>
    </row>
    <row r="6" spans="1:6" ht="14.25">
      <c r="A6" s="11"/>
      <c r="B6" s="7">
        <v>4</v>
      </c>
      <c r="C6" s="12" t="s">
        <v>123</v>
      </c>
      <c r="D6" s="7"/>
      <c r="E6" s="9">
        <v>2.3</v>
      </c>
      <c r="F6" s="10"/>
    </row>
    <row r="7" spans="1:6" ht="14.25">
      <c r="A7" s="11"/>
      <c r="B7" s="7">
        <v>5</v>
      </c>
      <c r="C7" s="12" t="s">
        <v>124</v>
      </c>
      <c r="D7" s="7"/>
      <c r="E7" s="9">
        <v>1.65</v>
      </c>
      <c r="F7" s="10"/>
    </row>
    <row r="8" spans="1:6" ht="14.25">
      <c r="A8" s="11"/>
      <c r="B8" s="7">
        <v>6</v>
      </c>
      <c r="C8" s="12" t="s">
        <v>125</v>
      </c>
      <c r="D8" s="7"/>
      <c r="E8" s="9">
        <v>4.38</v>
      </c>
      <c r="F8" s="10"/>
    </row>
    <row r="9" spans="1:6" ht="14.25">
      <c r="A9" s="11"/>
      <c r="B9" s="7">
        <v>7</v>
      </c>
      <c r="C9" s="12" t="s">
        <v>126</v>
      </c>
      <c r="D9" s="7"/>
      <c r="E9" s="9">
        <v>7.099</v>
      </c>
      <c r="F9" s="10"/>
    </row>
    <row r="10" spans="1:6" ht="14.25">
      <c r="A10" s="13"/>
      <c r="B10" s="14" t="s">
        <v>35</v>
      </c>
      <c r="C10" s="14"/>
      <c r="D10" s="15">
        <v>7</v>
      </c>
      <c r="E10" s="15">
        <f>SUM(E3:E9)</f>
        <v>28.139</v>
      </c>
      <c r="F10" s="15"/>
    </row>
    <row r="11" spans="1:6" ht="14.25">
      <c r="A11" s="6" t="s">
        <v>36</v>
      </c>
      <c r="B11" s="7">
        <v>1</v>
      </c>
      <c r="C11" s="8" t="s">
        <v>127</v>
      </c>
      <c r="D11" s="7" t="s">
        <v>120</v>
      </c>
      <c r="E11" s="5">
        <v>4.6875</v>
      </c>
      <c r="F11" s="16"/>
    </row>
    <row r="12" spans="1:6" ht="14.25">
      <c r="A12" s="11"/>
      <c r="B12" s="7">
        <v>2</v>
      </c>
      <c r="C12" s="8" t="s">
        <v>128</v>
      </c>
      <c r="D12" s="7"/>
      <c r="E12" s="5">
        <v>0.90875</v>
      </c>
      <c r="F12" s="16"/>
    </row>
    <row r="13" spans="1:6" ht="14.25">
      <c r="A13" s="11"/>
      <c r="B13" s="7">
        <v>3</v>
      </c>
      <c r="C13" s="8" t="s">
        <v>129</v>
      </c>
      <c r="D13" s="7"/>
      <c r="E13" s="5">
        <v>1.00875</v>
      </c>
      <c r="F13" s="16"/>
    </row>
    <row r="14" spans="1:6" ht="14.25">
      <c r="A14" s="11"/>
      <c r="B14" s="7">
        <v>4</v>
      </c>
      <c r="C14" s="8" t="s">
        <v>130</v>
      </c>
      <c r="D14" s="7"/>
      <c r="E14" s="5">
        <v>9.3125</v>
      </c>
      <c r="F14" s="16"/>
    </row>
    <row r="15" spans="1:6" ht="14.25">
      <c r="A15" s="11"/>
      <c r="B15" s="7">
        <v>5</v>
      </c>
      <c r="C15" s="8" t="s">
        <v>131</v>
      </c>
      <c r="D15" s="7"/>
      <c r="E15" s="5">
        <v>1.9275</v>
      </c>
      <c r="F15" s="16"/>
    </row>
    <row r="16" spans="1:6" ht="14.25">
      <c r="A16" s="11"/>
      <c r="B16" s="7">
        <v>6</v>
      </c>
      <c r="C16" s="8" t="s">
        <v>132</v>
      </c>
      <c r="D16" s="7"/>
      <c r="E16" s="5">
        <v>2.0985</v>
      </c>
      <c r="F16" s="16"/>
    </row>
    <row r="17" spans="1:6" ht="14.25">
      <c r="A17" s="11"/>
      <c r="B17" s="7">
        <v>7</v>
      </c>
      <c r="C17" s="8" t="s">
        <v>133</v>
      </c>
      <c r="D17" s="7"/>
      <c r="E17" s="5">
        <v>2.8</v>
      </c>
      <c r="F17" s="16"/>
    </row>
    <row r="18" spans="1:6" ht="14.25">
      <c r="A18" s="11"/>
      <c r="B18" s="7">
        <v>8</v>
      </c>
      <c r="C18" s="8" t="s">
        <v>134</v>
      </c>
      <c r="D18" s="7"/>
      <c r="E18" s="5">
        <v>4.825</v>
      </c>
      <c r="F18" s="16"/>
    </row>
    <row r="19" spans="1:6" ht="14.25">
      <c r="A19" s="11"/>
      <c r="B19" s="7">
        <v>9</v>
      </c>
      <c r="C19" s="8" t="s">
        <v>135</v>
      </c>
      <c r="D19" s="7"/>
      <c r="E19" s="5">
        <v>3.684</v>
      </c>
      <c r="F19" s="16"/>
    </row>
    <row r="20" spans="1:6" ht="14.25">
      <c r="A20" s="11"/>
      <c r="B20" s="7">
        <v>10</v>
      </c>
      <c r="C20" s="8" t="s">
        <v>136</v>
      </c>
      <c r="D20" s="7"/>
      <c r="E20" s="5">
        <v>9.213</v>
      </c>
      <c r="F20" s="16"/>
    </row>
    <row r="21" spans="1:6" ht="14.25">
      <c r="A21" s="11"/>
      <c r="B21" s="7">
        <v>11</v>
      </c>
      <c r="C21" s="8" t="s">
        <v>137</v>
      </c>
      <c r="D21" s="7"/>
      <c r="E21" s="5">
        <v>3.98</v>
      </c>
      <c r="F21" s="16"/>
    </row>
    <row r="22" spans="1:6" ht="14.25">
      <c r="A22" s="11"/>
      <c r="B22" s="7">
        <v>12</v>
      </c>
      <c r="C22" s="8" t="s">
        <v>138</v>
      </c>
      <c r="D22" s="7"/>
      <c r="E22" s="5">
        <v>2.655</v>
      </c>
      <c r="F22" s="16"/>
    </row>
    <row r="23" spans="1:6" ht="14.25">
      <c r="A23" s="11"/>
      <c r="B23" s="7">
        <v>13</v>
      </c>
      <c r="C23" s="8" t="s">
        <v>139</v>
      </c>
      <c r="D23" s="7"/>
      <c r="E23" s="5">
        <v>7.315</v>
      </c>
      <c r="F23" s="16"/>
    </row>
    <row r="24" spans="1:6" ht="14.25">
      <c r="A24" s="11"/>
      <c r="B24" s="7">
        <v>14</v>
      </c>
      <c r="C24" s="8" t="s">
        <v>140</v>
      </c>
      <c r="D24" s="7"/>
      <c r="E24" s="5">
        <v>4.6</v>
      </c>
      <c r="F24" s="16"/>
    </row>
    <row r="25" spans="1:6" ht="14.25">
      <c r="A25" s="11"/>
      <c r="B25" s="7">
        <v>15</v>
      </c>
      <c r="C25" s="8" t="s">
        <v>141</v>
      </c>
      <c r="D25" s="7"/>
      <c r="E25" s="5">
        <v>9.665</v>
      </c>
      <c r="F25" s="16"/>
    </row>
    <row r="26" spans="1:6" ht="14.25">
      <c r="A26" s="13"/>
      <c r="B26" s="17" t="s">
        <v>35</v>
      </c>
      <c r="C26" s="17"/>
      <c r="D26" s="17">
        <v>15</v>
      </c>
      <c r="E26" s="15">
        <f>SUM(E11:E25)</f>
        <v>68.6805</v>
      </c>
      <c r="F26" s="18"/>
    </row>
    <row r="27" spans="1:6" ht="14.25">
      <c r="A27" s="6" t="s">
        <v>83</v>
      </c>
      <c r="B27" s="7">
        <v>1</v>
      </c>
      <c r="C27" s="8" t="s">
        <v>142</v>
      </c>
      <c r="D27" s="19" t="s">
        <v>120</v>
      </c>
      <c r="E27" s="20">
        <v>8.64</v>
      </c>
      <c r="F27" s="16"/>
    </row>
    <row r="28" spans="1:6" ht="14.25">
      <c r="A28" s="11"/>
      <c r="B28" s="7">
        <v>2</v>
      </c>
      <c r="C28" s="12" t="s">
        <v>143</v>
      </c>
      <c r="D28" s="19"/>
      <c r="E28" s="20">
        <v>1.235</v>
      </c>
      <c r="F28" s="16"/>
    </row>
    <row r="29" spans="1:6" ht="14.25">
      <c r="A29" s="11"/>
      <c r="B29" s="7">
        <v>3</v>
      </c>
      <c r="C29" s="21" t="s">
        <v>144</v>
      </c>
      <c r="D29" s="19"/>
      <c r="E29" s="20">
        <v>9.22</v>
      </c>
      <c r="F29" s="16"/>
    </row>
    <row r="30" spans="1:6" ht="14.25">
      <c r="A30" s="13"/>
      <c r="B30" s="22" t="s">
        <v>35</v>
      </c>
      <c r="C30" s="23"/>
      <c r="D30" s="24">
        <v>3</v>
      </c>
      <c r="E30" s="25">
        <f>SUM(E27:E29)</f>
        <v>19.095</v>
      </c>
      <c r="F30" s="18"/>
    </row>
    <row r="31" spans="1:6" ht="14.25">
      <c r="A31" s="26" t="s">
        <v>145</v>
      </c>
      <c r="B31" s="27"/>
      <c r="C31" s="28"/>
      <c r="D31" s="29">
        <v>25</v>
      </c>
      <c r="E31" s="30">
        <f>SUM(E30:E30)+E26+E10</f>
        <v>115.91449999999999</v>
      </c>
      <c r="F31" s="31"/>
    </row>
  </sheetData>
  <sheetProtection/>
  <mergeCells count="12">
    <mergeCell ref="A1:E1"/>
    <mergeCell ref="B10:C10"/>
    <mergeCell ref="B26:C26"/>
    <mergeCell ref="B30:C30"/>
    <mergeCell ref="A31:C31"/>
    <mergeCell ref="A3:A10"/>
    <mergeCell ref="A11:A26"/>
    <mergeCell ref="A27:A30"/>
    <mergeCell ref="D3:D9"/>
    <mergeCell ref="D11:D25"/>
    <mergeCell ref="D27:D29"/>
    <mergeCell ref="F3: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孙翔</cp:lastModifiedBy>
  <cp:lastPrinted>2021-10-20T00:25:55Z</cp:lastPrinted>
  <dcterms:created xsi:type="dcterms:W3CDTF">2015-07-14T03:10:51Z</dcterms:created>
  <dcterms:modified xsi:type="dcterms:W3CDTF">2021-11-19T07:28:06Z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3742D717BB034D16A09B23130956CEEB</vt:lpwstr>
  </property>
</Properties>
</file>